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19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" i="1" l="1"/>
  <c r="C9" i="1"/>
  <c r="C27" i="1"/>
  <c r="C24" i="1"/>
  <c r="C19" i="1"/>
  <c r="C16" i="1"/>
  <c r="C14" i="1" s="1"/>
  <c r="C5" i="1"/>
</calcChain>
</file>

<file path=xl/sharedStrings.xml><?xml version="1.0" encoding="utf-8"?>
<sst xmlns="http://schemas.openxmlformats.org/spreadsheetml/2006/main" count="37" uniqueCount="36">
  <si>
    <t>Остаток средств на начало года</t>
  </si>
  <si>
    <t>руб.</t>
  </si>
  <si>
    <t>Поступления, всего:</t>
  </si>
  <si>
    <t>в том числе</t>
  </si>
  <si>
    <t>Приносящая доход деятельность (собственные доходы учреждения)</t>
  </si>
  <si>
    <t xml:space="preserve">               доходы от оказания платных услуг</t>
  </si>
  <si>
    <t xml:space="preserve">               родительская плата</t>
  </si>
  <si>
    <t>Субсидии на выполнение государственного (муниципального) задания</t>
  </si>
  <si>
    <t xml:space="preserve">             средства областного бюджета</t>
  </si>
  <si>
    <t xml:space="preserve">             средства местного бюджета</t>
  </si>
  <si>
    <r>
      <t xml:space="preserve">              </t>
    </r>
    <r>
      <rPr>
        <sz val="12"/>
        <color theme="1"/>
        <rFont val="Times New Roman"/>
        <family val="1"/>
        <charset val="204"/>
      </rPr>
      <t xml:space="preserve">безвозмездные поступления </t>
    </r>
  </si>
  <si>
    <t>Субсидии на иные цели</t>
  </si>
  <si>
    <t>Средства, полученные во временное распоряжение (обеспечение контракта)</t>
  </si>
  <si>
    <t>Выплаты, всего:</t>
  </si>
  <si>
    <t xml:space="preserve">            начисления на оплату труда</t>
  </si>
  <si>
    <r>
      <t xml:space="preserve">         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заработная плата</t>
    </r>
  </si>
  <si>
    <t>Приобретение работ, услуг</t>
  </si>
  <si>
    <t xml:space="preserve">           коммунальные услуги</t>
  </si>
  <si>
    <t xml:space="preserve">           услуги по содержанию имущества</t>
  </si>
  <si>
    <t xml:space="preserve">           прочие работы, услуги</t>
  </si>
  <si>
    <t>Расходы по приобретению нефинансовые активов</t>
  </si>
  <si>
    <t xml:space="preserve">           основные средства</t>
  </si>
  <si>
    <t xml:space="preserve">           материальные запасы</t>
  </si>
  <si>
    <t>Прочие расходы</t>
  </si>
  <si>
    <t xml:space="preserve">           налог на имущество</t>
  </si>
  <si>
    <t xml:space="preserve">           пени, штрафы, госпошлина и т.д.</t>
  </si>
  <si>
    <t>Возврат средств, полученных во временное распоряжение</t>
  </si>
  <si>
    <t>Оплата труда и начисления на оплату труда</t>
  </si>
  <si>
    <t xml:space="preserve">            услуги связи</t>
  </si>
  <si>
    <t>Остаток средств на конец года</t>
  </si>
  <si>
    <t>Отчет о поступлении и расходовании финансовых и материальных средств                              по итогам 2023 финансового года</t>
  </si>
  <si>
    <t xml:space="preserve">Главный специалист                                                                                 </t>
  </si>
  <si>
    <t xml:space="preserve">Заведующий                                                                                             </t>
  </si>
  <si>
    <t>С.В.Редреева</t>
  </si>
  <si>
    <t>Н.А.Москвина</t>
  </si>
  <si>
    <t>тел. 8(38454)3-69-60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</si>
</sst>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abSelected="1" workbookViewId="0">
      <selection activeCell="H32" sqref="H32"/>
    </sheetView>
  </sheetViews>
  <sheetFormatPr defaultRowHeight="15" x14ac:dyDescent="0.25"/>
  <cols>
    <col min="2" max="2" width="76.85546875" customWidth="1"/>
    <col min="3" max="3" width="19" customWidth="1"/>
  </cols>
  <sheetData>
    <row r="1" spans="2:4" ht="48.75" customHeight="1" x14ac:dyDescent="0.25">
      <c r="B1" s="12" t="s">
        <v>30</v>
      </c>
      <c r="C1" s="12"/>
      <c r="D1" s="2" t="s">
        <v>1</v>
      </c>
    </row>
    <row r="2" spans="2:4" ht="20.25" customHeight="1" x14ac:dyDescent="0.25">
      <c r="B2" s="3" t="s">
        <v>0</v>
      </c>
      <c r="C2" s="8">
        <v>931.85</v>
      </c>
    </row>
    <row r="3" spans="2:4" ht="21" customHeight="1" x14ac:dyDescent="0.25">
      <c r="B3" s="3" t="s">
        <v>2</v>
      </c>
      <c r="C3" s="4">
        <f>C5+C9+C12</f>
        <v>21557044.689999998</v>
      </c>
    </row>
    <row r="4" spans="2:4" ht="21.75" customHeight="1" x14ac:dyDescent="0.25">
      <c r="B4" s="5" t="s">
        <v>3</v>
      </c>
      <c r="C4" s="9"/>
    </row>
    <row r="5" spans="2:4" ht="21.75" customHeight="1" x14ac:dyDescent="0.25">
      <c r="B5" s="6" t="s">
        <v>4</v>
      </c>
      <c r="C5" s="11">
        <f>C6+C7+C8</f>
        <v>2926073.92</v>
      </c>
    </row>
    <row r="6" spans="2:4" ht="21.75" customHeight="1" x14ac:dyDescent="0.25">
      <c r="B6" s="5" t="s">
        <v>6</v>
      </c>
      <c r="C6" s="9">
        <v>1909533.67</v>
      </c>
    </row>
    <row r="7" spans="2:4" ht="21.75" customHeight="1" x14ac:dyDescent="0.25">
      <c r="B7" s="5" t="s">
        <v>5</v>
      </c>
      <c r="C7" s="9">
        <v>963040.25</v>
      </c>
    </row>
    <row r="8" spans="2:4" ht="17.25" customHeight="1" x14ac:dyDescent="0.25">
      <c r="B8" s="5" t="s">
        <v>10</v>
      </c>
      <c r="C8" s="9">
        <v>53500</v>
      </c>
    </row>
    <row r="9" spans="2:4" ht="17.25" customHeight="1" x14ac:dyDescent="0.25">
      <c r="B9" s="6" t="s">
        <v>7</v>
      </c>
      <c r="C9" s="11">
        <f>C10+C11</f>
        <v>18596563.77</v>
      </c>
    </row>
    <row r="10" spans="2:4" ht="17.25" customHeight="1" x14ac:dyDescent="0.25">
      <c r="B10" s="5" t="s">
        <v>9</v>
      </c>
      <c r="C10" s="9">
        <v>8662199.4499999993</v>
      </c>
    </row>
    <row r="11" spans="2:4" ht="17.25" customHeight="1" x14ac:dyDescent="0.25">
      <c r="B11" s="5" t="s">
        <v>8</v>
      </c>
      <c r="C11" s="9">
        <v>9934364.3200000003</v>
      </c>
    </row>
    <row r="12" spans="2:4" ht="19.5" customHeight="1" x14ac:dyDescent="0.25">
      <c r="B12" s="6" t="s">
        <v>11</v>
      </c>
      <c r="C12" s="11">
        <v>34407</v>
      </c>
    </row>
    <row r="13" spans="2:4" ht="19.5" customHeight="1" x14ac:dyDescent="0.25">
      <c r="B13" s="5" t="s">
        <v>12</v>
      </c>
      <c r="C13" s="9">
        <v>1644.7</v>
      </c>
    </row>
    <row r="14" spans="2:4" ht="19.5" customHeight="1" x14ac:dyDescent="0.25">
      <c r="B14" s="3" t="s">
        <v>13</v>
      </c>
      <c r="C14" s="10">
        <f>C16+C19+C24+C27</f>
        <v>21557044.690000001</v>
      </c>
    </row>
    <row r="15" spans="2:4" ht="19.5" customHeight="1" x14ac:dyDescent="0.25">
      <c r="B15" s="5" t="s">
        <v>3</v>
      </c>
      <c r="C15" s="9"/>
    </row>
    <row r="16" spans="2:4" ht="19.5" customHeight="1" x14ac:dyDescent="0.25">
      <c r="B16" s="6" t="s">
        <v>27</v>
      </c>
      <c r="C16" s="11">
        <f>C17+C18</f>
        <v>16229871.52</v>
      </c>
    </row>
    <row r="17" spans="2:3" ht="19.5" customHeight="1" x14ac:dyDescent="0.25">
      <c r="B17" s="5" t="s">
        <v>15</v>
      </c>
      <c r="C17" s="9">
        <v>12472540.890000001</v>
      </c>
    </row>
    <row r="18" spans="2:3" ht="19.5" customHeight="1" x14ac:dyDescent="0.25">
      <c r="B18" s="5" t="s">
        <v>14</v>
      </c>
      <c r="C18" s="9">
        <v>3757330.63</v>
      </c>
    </row>
    <row r="19" spans="2:3" ht="19.5" customHeight="1" x14ac:dyDescent="0.25">
      <c r="B19" s="6" t="s">
        <v>16</v>
      </c>
      <c r="C19" s="11">
        <f>C20+C21+C22+C23</f>
        <v>2261148.0699999998</v>
      </c>
    </row>
    <row r="20" spans="2:3" ht="19.5" customHeight="1" x14ac:dyDescent="0.25">
      <c r="B20" s="5" t="s">
        <v>28</v>
      </c>
      <c r="C20" s="9">
        <v>25996.2</v>
      </c>
    </row>
    <row r="21" spans="2:3" ht="19.5" customHeight="1" x14ac:dyDescent="0.25">
      <c r="B21" s="5" t="s">
        <v>17</v>
      </c>
      <c r="C21" s="9">
        <v>812737.09</v>
      </c>
    </row>
    <row r="22" spans="2:3" ht="19.5" customHeight="1" x14ac:dyDescent="0.25">
      <c r="B22" s="5" t="s">
        <v>18</v>
      </c>
      <c r="C22" s="9">
        <v>890938.72</v>
      </c>
    </row>
    <row r="23" spans="2:3" ht="19.5" customHeight="1" x14ac:dyDescent="0.25">
      <c r="B23" s="5" t="s">
        <v>19</v>
      </c>
      <c r="C23" s="9">
        <v>531476.06000000006</v>
      </c>
    </row>
    <row r="24" spans="2:3" ht="19.5" customHeight="1" x14ac:dyDescent="0.25">
      <c r="B24" s="6" t="s">
        <v>20</v>
      </c>
      <c r="C24" s="11">
        <f>C25+C26</f>
        <v>3045892.1</v>
      </c>
    </row>
    <row r="25" spans="2:3" ht="19.5" customHeight="1" x14ac:dyDescent="0.25">
      <c r="B25" s="5" t="s">
        <v>21</v>
      </c>
      <c r="C25" s="9">
        <v>513483.65</v>
      </c>
    </row>
    <row r="26" spans="2:3" ht="19.5" customHeight="1" x14ac:dyDescent="0.25">
      <c r="B26" s="5" t="s">
        <v>22</v>
      </c>
      <c r="C26" s="9">
        <v>2532408.4500000002</v>
      </c>
    </row>
    <row r="27" spans="2:3" ht="19.5" customHeight="1" x14ac:dyDescent="0.25">
      <c r="B27" s="6" t="s">
        <v>23</v>
      </c>
      <c r="C27" s="11">
        <f>C28+C29</f>
        <v>20133</v>
      </c>
    </row>
    <row r="28" spans="2:3" ht="19.5" customHeight="1" x14ac:dyDescent="0.25">
      <c r="B28" s="5" t="s">
        <v>24</v>
      </c>
      <c r="C28" s="9">
        <v>19633</v>
      </c>
    </row>
    <row r="29" spans="2:3" ht="19.5" customHeight="1" x14ac:dyDescent="0.25">
      <c r="B29" s="5" t="s">
        <v>25</v>
      </c>
      <c r="C29" s="9">
        <v>500</v>
      </c>
    </row>
    <row r="30" spans="2:3" ht="19.5" customHeight="1" x14ac:dyDescent="0.25">
      <c r="B30" s="5" t="s">
        <v>26</v>
      </c>
      <c r="C30" s="9">
        <v>931.85</v>
      </c>
    </row>
    <row r="31" spans="2:3" ht="19.5" customHeight="1" x14ac:dyDescent="0.25">
      <c r="B31" s="3" t="s">
        <v>29</v>
      </c>
      <c r="C31" s="7">
        <v>1644.7</v>
      </c>
    </row>
    <row r="32" spans="2:3" ht="18.75" x14ac:dyDescent="0.3">
      <c r="B32" s="1"/>
      <c r="C32" s="1"/>
    </row>
    <row r="34" spans="2:3" ht="15.75" x14ac:dyDescent="0.25">
      <c r="B34" s="2" t="s">
        <v>32</v>
      </c>
      <c r="C34" s="2" t="s">
        <v>33</v>
      </c>
    </row>
    <row r="35" spans="2:3" ht="15.75" x14ac:dyDescent="0.25">
      <c r="B35" s="2" t="s">
        <v>31</v>
      </c>
      <c r="C35" s="2" t="s">
        <v>34</v>
      </c>
    </row>
    <row r="36" spans="2:3" ht="15.75" x14ac:dyDescent="0.25">
      <c r="B36" s="2" t="s">
        <v>35</v>
      </c>
    </row>
  </sheetData>
  <mergeCells count="1">
    <mergeCell ref="B1:C1"/>
  </mergeCells>
  <pageMargins left="0.70866141732283472" right="0.7086614173228347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2024-04-15T04:52:56Z</dcterms:modified>
</cp:coreProperties>
</file>